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9.4" sheetId="3" r:id="rId1"/>
  </sheets>
  <calcPr calcId="152511"/>
</workbook>
</file>

<file path=xl/calcChain.xml><?xml version="1.0" encoding="utf-8"?>
<calcChain xmlns="http://schemas.openxmlformats.org/spreadsheetml/2006/main">
  <c r="F35" i="3" l="1"/>
  <c r="F11" i="3"/>
</calcChain>
</file>

<file path=xl/sharedStrings.xml><?xml version="1.0" encoding="utf-8"?>
<sst xmlns="http://schemas.openxmlformats.org/spreadsheetml/2006/main" count="90" uniqueCount="74">
  <si>
    <t>Table 9.4: Annual Energy Generation and Installed Capacities by Hydro Power Plant, 2021</t>
  </si>
  <si>
    <t>Generating Stations</t>
  </si>
  <si>
    <t>Installed Capacity</t>
  </si>
  <si>
    <t>Peak Generation</t>
  </si>
  <si>
    <t>Energy Generation</t>
  </si>
  <si>
    <t>Installed Capacity &amp; Unit</t>
  </si>
  <si>
    <t>Plant Capacity Factor</t>
  </si>
  <si>
    <t>(No. x MW)</t>
  </si>
  <si>
    <t>(MW)</t>
  </si>
  <si>
    <t>(MU)</t>
  </si>
  <si>
    <t>(Percent)</t>
  </si>
  <si>
    <t>Large Hydroelectric plants</t>
  </si>
  <si>
    <t>Chhukha Hydro power Plant</t>
  </si>
  <si>
    <t>1986-88</t>
  </si>
  <si>
    <t>4X84.0</t>
  </si>
  <si>
    <t>Kurichhu Hydro power Plant</t>
  </si>
  <si>
    <t>4X15.0</t>
  </si>
  <si>
    <t>Basochhu Hydro power Plant</t>
  </si>
  <si>
    <t>2002 - 04</t>
  </si>
  <si>
    <t>2X12.0+2X20</t>
  </si>
  <si>
    <t>Tala Hydro power Plant</t>
  </si>
  <si>
    <t>2006-07</t>
  </si>
  <si>
    <t>6X170.0</t>
  </si>
  <si>
    <t>Dagachhu Hydro power Plant</t>
  </si>
  <si>
    <t>2X63.0</t>
  </si>
  <si>
    <t>Mangdechhu Hydro power Plant</t>
  </si>
  <si>
    <t>…</t>
  </si>
  <si>
    <t>4X180</t>
  </si>
  <si>
    <t>Total</t>
  </si>
  <si>
    <t>Mini and Micro Hydels</t>
  </si>
  <si>
    <t>(No. x kW)</t>
  </si>
  <si>
    <t>(KW)</t>
  </si>
  <si>
    <t>Chumey, Bumthang</t>
  </si>
  <si>
    <t>3x500</t>
  </si>
  <si>
    <t>Ura, Bumthang</t>
  </si>
  <si>
    <t>1986-87</t>
  </si>
  <si>
    <t>1x50</t>
  </si>
  <si>
    <t>Tamzhing, Bumthang</t>
  </si>
  <si>
    <t>1x30</t>
  </si>
  <si>
    <t>Darachhu, Dagana</t>
  </si>
  <si>
    <t>2x100</t>
  </si>
  <si>
    <t>Rongchu, Lhuentse</t>
  </si>
  <si>
    <t>Gangzur, Lhuentse</t>
  </si>
  <si>
    <t>2x60</t>
  </si>
  <si>
    <t>Khalanzi, Mongar</t>
  </si>
  <si>
    <t>3x130</t>
  </si>
  <si>
    <t>Sengor, Monggar</t>
  </si>
  <si>
    <t>1x100</t>
  </si>
  <si>
    <t>Jushina, Thimphu</t>
  </si>
  <si>
    <t>4x90</t>
  </si>
  <si>
    <t>Gidakom, Thimphu</t>
  </si>
  <si>
    <t>5x250</t>
  </si>
  <si>
    <t>Lingzhi, Thimphu</t>
  </si>
  <si>
    <t>1x8</t>
  </si>
  <si>
    <t>Sherabling,Trongsa</t>
  </si>
  <si>
    <t>Tangsibji, Trongsa</t>
  </si>
  <si>
    <t>Kuengarabten, Trongsa</t>
  </si>
  <si>
    <t>Chendebji, Trongsa</t>
  </si>
  <si>
    <t>1x70</t>
  </si>
  <si>
    <t>Rangjung, Tashigang</t>
  </si>
  <si>
    <t>2x1100</t>
  </si>
  <si>
    <t>Chenari, Tashigang</t>
  </si>
  <si>
    <t>3x250</t>
  </si>
  <si>
    <t>Changchey,Tsirang</t>
  </si>
  <si>
    <t>Hesothangkha,Wangdue</t>
  </si>
  <si>
    <t>3x100</t>
  </si>
  <si>
    <t>Rukubji, Wangdue</t>
  </si>
  <si>
    <t>1x40</t>
  </si>
  <si>
    <t>Tingtibi, Zhemgang</t>
  </si>
  <si>
    <t>Kekhar, Zhemgang</t>
  </si>
  <si>
    <t>1x20</t>
  </si>
  <si>
    <t>Year of Commissi-oning</t>
  </si>
  <si>
    <t>Note:    The total generation from mini &amp; micro hydels is exclusive of generation from Sengor hydel.</t>
  </si>
  <si>
    <t>Source: Annual Power System Information Report 2021, DHPS, MoEA.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</si>
</sst>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sz val="11"/>
      <color theme="1"/>
      <name val="Myriad Pro"/>
      <family val="2"/>
    </font>
    <font>
      <sz val="10"/>
      <color theme="1"/>
      <name val="Myriad Pro"/>
      <family val="2"/>
    </font>
    <font>
      <i/>
      <sz val="9"/>
      <color theme="1"/>
      <name val="Myriad Pro"/>
      <family val="2"/>
    </font>
    <font>
      <b/>
      <sz val="12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/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2" fontId="1" fillId="0" borderId="1" xfId="0" applyNumberFormat="1" applyFont="1" applyFill="1" applyBorder="1" applyAlignment="1">
      <alignment horizontal="right" vertical="center"/>
    </xf>
    <xf numFmtId="2" fontId="3" fillId="0" borderId="0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/>
    <xf numFmtId="3" fontId="1" fillId="0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/>
    </xf>
    <xf numFmtId="0" fontId="5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showGridLines="0" tabSelected="1" zoomScale="99" zoomScaleNormal="99" workbookViewId="0">
      <selection activeCell="E3" sqref="E3"/>
    </sheetView>
  </sheetViews>
  <sheetFormatPr defaultRowHeight="14" x14ac:dyDescent="0.3"/>
  <cols>
    <col min="1" max="1" width="31.81640625" style="1" customWidth="1"/>
    <col min="2" max="3" width="19.36328125" style="1" customWidth="1"/>
    <col min="4" max="6" width="14.36328125" style="1" customWidth="1"/>
    <col min="7" max="7" width="17" style="24" customWidth="1"/>
    <col min="8" max="16384" width="8.7265625" style="1"/>
  </cols>
  <sheetData>
    <row r="1" spans="1:7" ht="16" thickBot="1" x14ac:dyDescent="0.35">
      <c r="A1" s="29" t="s">
        <v>0</v>
      </c>
      <c r="B1" s="29"/>
      <c r="C1" s="29"/>
      <c r="D1" s="29"/>
      <c r="E1" s="29"/>
      <c r="F1" s="29"/>
      <c r="G1" s="29"/>
    </row>
    <row r="2" spans="1:7" s="2" customFormat="1" ht="26" customHeight="1" x14ac:dyDescent="0.3">
      <c r="A2" s="30" t="s">
        <v>1</v>
      </c>
      <c r="B2" s="32" t="s">
        <v>71</v>
      </c>
      <c r="C2" s="16" t="s">
        <v>5</v>
      </c>
      <c r="D2" s="16" t="s">
        <v>2</v>
      </c>
      <c r="E2" s="16" t="s">
        <v>3</v>
      </c>
      <c r="F2" s="16" t="s">
        <v>4</v>
      </c>
      <c r="G2" s="16" t="s">
        <v>6</v>
      </c>
    </row>
    <row r="3" spans="1:7" ht="12.5" customHeight="1" x14ac:dyDescent="0.3">
      <c r="A3" s="31"/>
      <c r="B3" s="33"/>
      <c r="C3" s="17" t="s">
        <v>7</v>
      </c>
      <c r="D3" s="17" t="s">
        <v>8</v>
      </c>
      <c r="E3" s="17" t="s">
        <v>8</v>
      </c>
      <c r="F3" s="17" t="s">
        <v>9</v>
      </c>
      <c r="G3" s="17" t="s">
        <v>10</v>
      </c>
    </row>
    <row r="4" spans="1:7" ht="12.5" customHeight="1" x14ac:dyDescent="0.3">
      <c r="A4" s="27" t="s">
        <v>11</v>
      </c>
      <c r="B4" s="6"/>
      <c r="C4" s="6"/>
      <c r="D4" s="6"/>
      <c r="E4" s="6"/>
      <c r="F4" s="6"/>
      <c r="G4" s="10"/>
    </row>
    <row r="5" spans="1:7" ht="12.5" customHeight="1" x14ac:dyDescent="0.3">
      <c r="A5" s="7" t="s">
        <v>12</v>
      </c>
      <c r="B5" s="8" t="s">
        <v>13</v>
      </c>
      <c r="C5" s="8" t="s">
        <v>14</v>
      </c>
      <c r="D5" s="8">
        <v>336</v>
      </c>
      <c r="E5" s="8">
        <v>368.5</v>
      </c>
      <c r="F5" s="21">
        <v>1966.31</v>
      </c>
      <c r="G5" s="15">
        <v>66.8</v>
      </c>
    </row>
    <row r="6" spans="1:7" ht="12.5" customHeight="1" x14ac:dyDescent="0.3">
      <c r="A6" s="7" t="s">
        <v>15</v>
      </c>
      <c r="B6" s="8">
        <v>2001</v>
      </c>
      <c r="C6" s="8" t="s">
        <v>16</v>
      </c>
      <c r="D6" s="8">
        <v>60</v>
      </c>
      <c r="E6" s="8">
        <v>66</v>
      </c>
      <c r="F6" s="21">
        <v>386.29</v>
      </c>
      <c r="G6" s="15">
        <v>73.489999999999995</v>
      </c>
    </row>
    <row r="7" spans="1:7" ht="12.5" customHeight="1" x14ac:dyDescent="0.3">
      <c r="A7" s="7" t="s">
        <v>17</v>
      </c>
      <c r="B7" s="8" t="s">
        <v>18</v>
      </c>
      <c r="C7" s="8" t="s">
        <v>19</v>
      </c>
      <c r="D7" s="8">
        <v>64</v>
      </c>
      <c r="E7" s="8">
        <v>67.16</v>
      </c>
      <c r="F7" s="21">
        <v>339.17</v>
      </c>
      <c r="G7" s="15">
        <v>60.5</v>
      </c>
    </row>
    <row r="8" spans="1:7" ht="12.5" customHeight="1" x14ac:dyDescent="0.3">
      <c r="A8" s="7" t="s">
        <v>20</v>
      </c>
      <c r="B8" s="8" t="s">
        <v>21</v>
      </c>
      <c r="C8" s="8" t="s">
        <v>22</v>
      </c>
      <c r="D8" s="8">
        <v>1020</v>
      </c>
      <c r="E8" s="8">
        <v>1122</v>
      </c>
      <c r="F8" s="21">
        <v>4619.7700000000004</v>
      </c>
      <c r="G8" s="15">
        <v>51.7</v>
      </c>
    </row>
    <row r="9" spans="1:7" ht="12.5" customHeight="1" x14ac:dyDescent="0.3">
      <c r="A9" s="7" t="s">
        <v>23</v>
      </c>
      <c r="B9" s="8">
        <v>2015</v>
      </c>
      <c r="C9" s="8" t="s">
        <v>24</v>
      </c>
      <c r="D9" s="8">
        <v>126</v>
      </c>
      <c r="E9" s="8">
        <v>126</v>
      </c>
      <c r="F9" s="21">
        <v>501.85</v>
      </c>
      <c r="G9" s="15">
        <v>45.47</v>
      </c>
    </row>
    <row r="10" spans="1:7" ht="12.5" customHeight="1" x14ac:dyDescent="0.3">
      <c r="A10" s="7" t="s">
        <v>25</v>
      </c>
      <c r="B10" s="8">
        <v>2019</v>
      </c>
      <c r="C10" s="8" t="s">
        <v>27</v>
      </c>
      <c r="D10" s="8">
        <v>720</v>
      </c>
      <c r="E10" s="8">
        <v>792</v>
      </c>
      <c r="F10" s="21">
        <v>2987.89</v>
      </c>
      <c r="G10" s="15">
        <v>47.37</v>
      </c>
    </row>
    <row r="11" spans="1:7" ht="12.5" customHeight="1" x14ac:dyDescent="0.3">
      <c r="A11" s="5" t="s">
        <v>28</v>
      </c>
      <c r="B11" s="9"/>
      <c r="C11" s="4"/>
      <c r="D11" s="20">
        <v>2326</v>
      </c>
      <c r="E11" s="4"/>
      <c r="F11" s="22">
        <f>SUM(F5:F10)</f>
        <v>10801.28</v>
      </c>
      <c r="G11" s="15"/>
    </row>
    <row r="12" spans="1:7" ht="12.5" customHeight="1" x14ac:dyDescent="0.3">
      <c r="A12" s="18" t="s">
        <v>29</v>
      </c>
      <c r="B12" s="9"/>
      <c r="C12" s="8" t="s">
        <v>30</v>
      </c>
      <c r="D12" s="8" t="s">
        <v>31</v>
      </c>
      <c r="E12" s="8" t="s">
        <v>8</v>
      </c>
      <c r="F12" s="8" t="s">
        <v>9</v>
      </c>
      <c r="G12" s="15"/>
    </row>
    <row r="13" spans="1:7" ht="12.5" customHeight="1" x14ac:dyDescent="0.3">
      <c r="A13" s="18" t="s">
        <v>32</v>
      </c>
      <c r="B13" s="8">
        <v>1988</v>
      </c>
      <c r="C13" s="8" t="s">
        <v>33</v>
      </c>
      <c r="D13" s="23">
        <v>1500</v>
      </c>
      <c r="E13" s="19">
        <v>651.6</v>
      </c>
      <c r="F13" s="15">
        <v>5.048</v>
      </c>
      <c r="G13" s="15">
        <v>38.42</v>
      </c>
    </row>
    <row r="14" spans="1:7" ht="12.5" customHeight="1" x14ac:dyDescent="0.3">
      <c r="A14" s="18" t="s">
        <v>34</v>
      </c>
      <c r="B14" s="8" t="s">
        <v>35</v>
      </c>
      <c r="C14" s="8" t="s">
        <v>36</v>
      </c>
      <c r="D14" s="8">
        <v>50</v>
      </c>
      <c r="E14" s="19">
        <v>20.13</v>
      </c>
      <c r="F14" s="15">
        <v>0.13200000000000001</v>
      </c>
      <c r="G14" s="15">
        <v>30.07</v>
      </c>
    </row>
    <row r="15" spans="1:7" ht="12.5" customHeight="1" x14ac:dyDescent="0.3">
      <c r="A15" s="18" t="s">
        <v>37</v>
      </c>
      <c r="B15" s="8" t="s">
        <v>35</v>
      </c>
      <c r="C15" s="8" t="s">
        <v>38</v>
      </c>
      <c r="D15" s="8">
        <v>30</v>
      </c>
      <c r="E15" s="19">
        <v>0</v>
      </c>
      <c r="F15" s="15">
        <v>0</v>
      </c>
      <c r="G15" s="15">
        <v>0</v>
      </c>
    </row>
    <row r="16" spans="1:7" ht="12.5" customHeight="1" x14ac:dyDescent="0.3">
      <c r="A16" s="18" t="s">
        <v>39</v>
      </c>
      <c r="B16" s="8">
        <v>1992</v>
      </c>
      <c r="C16" s="8" t="s">
        <v>40</v>
      </c>
      <c r="D16" s="8">
        <v>200</v>
      </c>
      <c r="E16" s="19">
        <v>33.15</v>
      </c>
      <c r="F16" s="15">
        <v>0.29799999999999999</v>
      </c>
      <c r="G16" s="15">
        <v>16.989999999999998</v>
      </c>
    </row>
    <row r="17" spans="1:7" ht="12.5" customHeight="1" x14ac:dyDescent="0.3">
      <c r="A17" s="18" t="s">
        <v>41</v>
      </c>
      <c r="B17" s="8">
        <v>2001</v>
      </c>
      <c r="C17" s="8" t="s">
        <v>40</v>
      </c>
      <c r="D17" s="8">
        <v>200</v>
      </c>
      <c r="E17" s="19">
        <v>58.08</v>
      </c>
      <c r="F17" s="15">
        <v>0.50800000000000001</v>
      </c>
      <c r="G17" s="15">
        <v>28.98</v>
      </c>
    </row>
    <row r="18" spans="1:7" ht="12.5" customHeight="1" x14ac:dyDescent="0.3">
      <c r="A18" s="18" t="s">
        <v>42</v>
      </c>
      <c r="B18" s="8">
        <v>2000</v>
      </c>
      <c r="C18" s="8" t="s">
        <v>43</v>
      </c>
      <c r="D18" s="8">
        <v>120</v>
      </c>
      <c r="E18" s="19">
        <v>45.68</v>
      </c>
      <c r="F18" s="15">
        <v>0.308</v>
      </c>
      <c r="G18" s="15">
        <v>29.3</v>
      </c>
    </row>
    <row r="19" spans="1:7" ht="12.5" customHeight="1" x14ac:dyDescent="0.3">
      <c r="A19" s="18" t="s">
        <v>44</v>
      </c>
      <c r="B19" s="8">
        <v>1976</v>
      </c>
      <c r="C19" s="8" t="s">
        <v>45</v>
      </c>
      <c r="D19" s="8">
        <v>390</v>
      </c>
      <c r="E19" s="19">
        <v>213.71</v>
      </c>
      <c r="F19" s="15">
        <v>1.5609999999999999</v>
      </c>
      <c r="G19" s="15">
        <v>45.7</v>
      </c>
    </row>
    <row r="20" spans="1:7" ht="12.5" customHeight="1" x14ac:dyDescent="0.3">
      <c r="A20" s="18" t="s">
        <v>46</v>
      </c>
      <c r="B20" s="8">
        <v>2007</v>
      </c>
      <c r="C20" s="8" t="s">
        <v>47</v>
      </c>
      <c r="D20" s="8">
        <v>100</v>
      </c>
      <c r="E20" s="19">
        <v>0</v>
      </c>
      <c r="F20" s="15">
        <v>0</v>
      </c>
      <c r="G20" s="15">
        <v>0</v>
      </c>
    </row>
    <row r="21" spans="1:7" ht="12.5" customHeight="1" x14ac:dyDescent="0.3">
      <c r="A21" s="18" t="s">
        <v>48</v>
      </c>
      <c r="B21" s="8">
        <v>1967</v>
      </c>
      <c r="C21" s="8" t="s">
        <v>49</v>
      </c>
      <c r="D21" s="8">
        <v>360</v>
      </c>
      <c r="E21" s="19">
        <v>189.41</v>
      </c>
      <c r="F21" s="15">
        <v>1.2749999999999999</v>
      </c>
      <c r="G21" s="15">
        <v>40.42</v>
      </c>
    </row>
    <row r="22" spans="1:7" ht="12.5" customHeight="1" x14ac:dyDescent="0.3">
      <c r="A22" s="18" t="s">
        <v>50</v>
      </c>
      <c r="B22" s="8">
        <v>1973</v>
      </c>
      <c r="C22" s="8" t="s">
        <v>51</v>
      </c>
      <c r="D22" s="23">
        <v>1250</v>
      </c>
      <c r="E22" s="19">
        <v>302.88</v>
      </c>
      <c r="F22" s="15">
        <v>2.35</v>
      </c>
      <c r="G22" s="15">
        <v>21.46</v>
      </c>
    </row>
    <row r="23" spans="1:7" ht="12.5" customHeight="1" x14ac:dyDescent="0.3">
      <c r="A23" s="18" t="s">
        <v>52</v>
      </c>
      <c r="B23" s="8">
        <v>1999</v>
      </c>
      <c r="C23" s="8" t="s">
        <v>53</v>
      </c>
      <c r="D23" s="8">
        <v>8</v>
      </c>
      <c r="E23" s="19" t="s">
        <v>26</v>
      </c>
      <c r="F23" s="15" t="s">
        <v>26</v>
      </c>
      <c r="G23" s="15">
        <v>0</v>
      </c>
    </row>
    <row r="24" spans="1:7" ht="12.5" customHeight="1" x14ac:dyDescent="0.3">
      <c r="A24" s="18" t="s">
        <v>54</v>
      </c>
      <c r="B24" s="8" t="s">
        <v>35</v>
      </c>
      <c r="C24" s="8" t="s">
        <v>36</v>
      </c>
      <c r="D24" s="8">
        <v>50</v>
      </c>
      <c r="E24" s="19">
        <v>2.4900000000000002</v>
      </c>
      <c r="F24" s="15">
        <v>2E-3</v>
      </c>
      <c r="G24" s="15">
        <v>0.56999999999999995</v>
      </c>
    </row>
    <row r="25" spans="1:7" ht="12.5" customHeight="1" x14ac:dyDescent="0.3">
      <c r="A25" s="18" t="s">
        <v>55</v>
      </c>
      <c r="B25" s="8" t="s">
        <v>35</v>
      </c>
      <c r="C25" s="8" t="s">
        <v>38</v>
      </c>
      <c r="D25" s="8">
        <v>30</v>
      </c>
      <c r="E25" s="19">
        <v>0</v>
      </c>
      <c r="F25" s="15">
        <v>0</v>
      </c>
      <c r="G25" s="15">
        <v>0</v>
      </c>
    </row>
    <row r="26" spans="1:7" ht="12.5" customHeight="1" x14ac:dyDescent="0.3">
      <c r="A26" s="18" t="s">
        <v>56</v>
      </c>
      <c r="B26" s="8" t="s">
        <v>35</v>
      </c>
      <c r="C26" s="8" t="s">
        <v>38</v>
      </c>
      <c r="D26" s="8">
        <v>30</v>
      </c>
      <c r="E26" s="19">
        <v>0</v>
      </c>
      <c r="F26" s="15">
        <v>0</v>
      </c>
      <c r="G26" s="15">
        <v>0</v>
      </c>
    </row>
    <row r="27" spans="1:7" ht="12.5" customHeight="1" x14ac:dyDescent="0.3">
      <c r="A27" s="18" t="s">
        <v>57</v>
      </c>
      <c r="B27" s="8">
        <v>2005</v>
      </c>
      <c r="C27" s="8" t="s">
        <v>58</v>
      </c>
      <c r="D27" s="8">
        <v>70</v>
      </c>
      <c r="E27" s="19">
        <v>6.56</v>
      </c>
      <c r="F27" s="15">
        <v>1.9E-2</v>
      </c>
      <c r="G27" s="15">
        <v>3.1</v>
      </c>
    </row>
    <row r="28" spans="1:7" ht="12.5" customHeight="1" x14ac:dyDescent="0.3">
      <c r="A28" s="18" t="s">
        <v>59</v>
      </c>
      <c r="B28" s="8">
        <v>1996</v>
      </c>
      <c r="C28" s="8" t="s">
        <v>60</v>
      </c>
      <c r="D28" s="23">
        <v>2200</v>
      </c>
      <c r="E28" s="19">
        <v>887.17</v>
      </c>
      <c r="F28" s="15">
        <v>7.8620000000000001</v>
      </c>
      <c r="G28" s="15">
        <v>40.79</v>
      </c>
    </row>
    <row r="29" spans="1:7" ht="12.5" customHeight="1" x14ac:dyDescent="0.3">
      <c r="A29" s="18" t="s">
        <v>61</v>
      </c>
      <c r="B29" s="8">
        <v>1972</v>
      </c>
      <c r="C29" s="8" t="s">
        <v>62</v>
      </c>
      <c r="D29" s="8">
        <v>750</v>
      </c>
      <c r="E29" s="19">
        <v>0</v>
      </c>
      <c r="F29" s="15">
        <v>0</v>
      </c>
      <c r="G29" s="15">
        <v>0</v>
      </c>
    </row>
    <row r="30" spans="1:7" ht="12.5" customHeight="1" x14ac:dyDescent="0.3">
      <c r="A30" s="18" t="s">
        <v>63</v>
      </c>
      <c r="B30" s="8">
        <v>1991</v>
      </c>
      <c r="C30" s="8" t="s">
        <v>40</v>
      </c>
      <c r="D30" s="8">
        <v>200</v>
      </c>
      <c r="E30" s="19">
        <v>46.55</v>
      </c>
      <c r="F30" s="15">
        <v>0.52400000000000002</v>
      </c>
      <c r="G30" s="15">
        <v>29.89</v>
      </c>
    </row>
    <row r="31" spans="1:7" ht="12.5" customHeight="1" x14ac:dyDescent="0.3">
      <c r="A31" s="18" t="s">
        <v>64</v>
      </c>
      <c r="B31" s="8">
        <v>1972</v>
      </c>
      <c r="C31" s="8" t="s">
        <v>65</v>
      </c>
      <c r="D31" s="8">
        <v>300</v>
      </c>
      <c r="E31" s="19">
        <v>50.7</v>
      </c>
      <c r="F31" s="15">
        <v>0.42799999999999999</v>
      </c>
      <c r="G31" s="15">
        <v>16.3</v>
      </c>
    </row>
    <row r="32" spans="1:7" ht="12.5" customHeight="1" x14ac:dyDescent="0.3">
      <c r="A32" s="18" t="s">
        <v>66</v>
      </c>
      <c r="B32" s="8" t="s">
        <v>35</v>
      </c>
      <c r="C32" s="8" t="s">
        <v>67</v>
      </c>
      <c r="D32" s="8">
        <v>40</v>
      </c>
      <c r="E32" s="19">
        <v>0</v>
      </c>
      <c r="F32" s="15">
        <v>0</v>
      </c>
      <c r="G32" s="15">
        <v>0</v>
      </c>
    </row>
    <row r="33" spans="1:7" ht="12.5" customHeight="1" x14ac:dyDescent="0.3">
      <c r="A33" s="18" t="s">
        <v>68</v>
      </c>
      <c r="B33" s="8">
        <v>1992</v>
      </c>
      <c r="C33" s="8" t="s">
        <v>40</v>
      </c>
      <c r="D33" s="8">
        <v>200</v>
      </c>
      <c r="E33" s="19">
        <v>95.37</v>
      </c>
      <c r="F33" s="15">
        <v>0.70799999999999996</v>
      </c>
      <c r="G33" s="15">
        <v>40.4</v>
      </c>
    </row>
    <row r="34" spans="1:7" ht="12.5" customHeight="1" x14ac:dyDescent="0.3">
      <c r="A34" s="18" t="s">
        <v>69</v>
      </c>
      <c r="B34" s="28"/>
      <c r="C34" s="8" t="s">
        <v>70</v>
      </c>
      <c r="D34" s="19">
        <v>20</v>
      </c>
      <c r="E34" s="19">
        <v>0</v>
      </c>
      <c r="F34" s="15">
        <v>0</v>
      </c>
      <c r="G34" s="15">
        <v>0</v>
      </c>
    </row>
    <row r="35" spans="1:7" ht="12.5" customHeight="1" thickBot="1" x14ac:dyDescent="0.35">
      <c r="A35" s="12" t="s">
        <v>28</v>
      </c>
      <c r="B35" s="13"/>
      <c r="C35" s="11"/>
      <c r="D35" s="25">
        <v>8098</v>
      </c>
      <c r="E35" s="11"/>
      <c r="F35" s="14">
        <f>SUM(F13:F34)</f>
        <v>21.023</v>
      </c>
      <c r="G35" s="26"/>
    </row>
    <row r="36" spans="1:7" ht="12.5" customHeight="1" x14ac:dyDescent="0.3">
      <c r="A36" s="34" t="s">
        <v>73</v>
      </c>
      <c r="B36" s="34"/>
      <c r="C36" s="34"/>
      <c r="D36" s="34"/>
      <c r="E36" s="3"/>
    </row>
    <row r="37" spans="1:7" ht="12.5" customHeight="1" x14ac:dyDescent="0.3">
      <c r="A37" s="35" t="s">
        <v>72</v>
      </c>
      <c r="B37" s="35"/>
      <c r="C37" s="35"/>
      <c r="D37" s="35"/>
      <c r="E37" s="3"/>
    </row>
  </sheetData>
  <mergeCells count="5">
    <mergeCell ref="A1:G1"/>
    <mergeCell ref="A2:A3"/>
    <mergeCell ref="B2:B3"/>
    <mergeCell ref="A36:D36"/>
    <mergeCell ref="A37:D3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2022-10-17T05:50:44Z</dcterms:modified>
</cp:coreProperties>
</file>